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277" windowWidth="15131" windowHeight="7377" activeTab="0"/>
  </bookViews>
  <sheets>
    <sheet name="Cua autocartera 31-12-16" sheetId="1" r:id="rId1"/>
  </sheets>
  <definedNames>
    <definedName name="_xlnm.Print_Area" localSheetId="0">'Cua autocartera 31-12-16'!#REF!</definedName>
  </definedNames>
  <calcPr fullCalcOnLoad="1"/>
</workbook>
</file>

<file path=xl/sharedStrings.xml><?xml version="1.0" encoding="utf-8"?>
<sst xmlns="http://schemas.openxmlformats.org/spreadsheetml/2006/main" count="78" uniqueCount="46">
  <si>
    <t>ACCIONA</t>
  </si>
  <si>
    <t>ACS</t>
  </si>
  <si>
    <t>BA.POPULAR</t>
  </si>
  <si>
    <t>BA.SABADELL</t>
  </si>
  <si>
    <t>BA.SANTANDER</t>
  </si>
  <si>
    <t>BANKINTER</t>
  </si>
  <si>
    <t>BBVA</t>
  </si>
  <si>
    <t>FERROVIAL</t>
  </si>
  <si>
    <t>IBERDROLA</t>
  </si>
  <si>
    <t>INDRA A</t>
  </si>
  <si>
    <t>MAPFRE</t>
  </si>
  <si>
    <t>R.E.C.</t>
  </si>
  <si>
    <t>REPSOL YPF</t>
  </si>
  <si>
    <t>TEC.REUNIDAS</t>
  </si>
  <si>
    <t>TELEFONICA</t>
  </si>
  <si>
    <t>AMADEUS</t>
  </si>
  <si>
    <t>CAIXABANK</t>
  </si>
  <si>
    <t>DIA</t>
  </si>
  <si>
    <r>
      <t xml:space="preserve">COMPAÑIAS DEL IBEX 35 QUE DECLARAN AUTOCARTERA / </t>
    </r>
    <r>
      <rPr>
        <b/>
        <sz val="11"/>
        <color indexed="10"/>
        <rFont val="Arial"/>
        <family val="2"/>
      </rPr>
      <t>IBEX 35 COMPANIES THAT DECLARE TREASURY STOCK</t>
    </r>
  </si>
  <si>
    <r>
      <t xml:space="preserve">Empresa / </t>
    </r>
    <r>
      <rPr>
        <b/>
        <sz val="9"/>
        <color indexed="10"/>
        <rFont val="Arial"/>
        <family val="2"/>
      </rPr>
      <t>Company</t>
    </r>
  </si>
  <si>
    <r>
      <t>% del capital emitido /</t>
    </r>
    <r>
      <rPr>
        <b/>
        <sz val="9"/>
        <color indexed="10"/>
        <rFont val="Arial"/>
        <family val="2"/>
      </rPr>
      <t xml:space="preserve"> % of issued capital</t>
    </r>
  </si>
  <si>
    <r>
      <t xml:space="preserve">Nº acciones / </t>
    </r>
    <r>
      <rPr>
        <b/>
        <sz val="9"/>
        <color indexed="10"/>
        <rFont val="Arial"/>
        <family val="2"/>
      </rPr>
      <t>Nº shares</t>
    </r>
  </si>
  <si>
    <r>
      <t xml:space="preserve">Valoración en euros / </t>
    </r>
    <r>
      <rPr>
        <b/>
        <sz val="9"/>
        <color indexed="10"/>
        <rFont val="Arial"/>
        <family val="2"/>
      </rPr>
      <t>Value in euros</t>
    </r>
  </si>
  <si>
    <r>
      <t xml:space="preserve">Variación anual del nº de titulos / </t>
    </r>
    <r>
      <rPr>
        <b/>
        <sz val="9"/>
        <color indexed="10"/>
        <rFont val="Arial"/>
        <family val="2"/>
      </rPr>
      <t>Annual variation of nº of shares</t>
    </r>
  </si>
  <si>
    <r>
      <t xml:space="preserve">Fuente / </t>
    </r>
    <r>
      <rPr>
        <b/>
        <sz val="9"/>
        <color indexed="10"/>
        <rFont val="Arial"/>
        <family val="2"/>
      </rPr>
      <t>source</t>
    </r>
  </si>
  <si>
    <t xml:space="preserve">IAG </t>
  </si>
  <si>
    <t xml:space="preserve">ABERTIS </t>
  </si>
  <si>
    <t>BANKIA</t>
  </si>
  <si>
    <t>GAMESA</t>
  </si>
  <si>
    <t>ACERINOX</t>
  </si>
  <si>
    <r>
      <t xml:space="preserve">Nº total de acciones / </t>
    </r>
    <r>
      <rPr>
        <b/>
        <sz val="9"/>
        <color indexed="10"/>
        <rFont val="Arial"/>
        <family val="2"/>
      </rPr>
      <t xml:space="preserve">Total number of shares </t>
    </r>
    <r>
      <rPr>
        <b/>
        <sz val="9"/>
        <rFont val="Arial"/>
        <family val="2"/>
      </rPr>
      <t>(31/12/2015)</t>
    </r>
  </si>
  <si>
    <r>
      <t xml:space="preserve">Autocartera / </t>
    </r>
    <r>
      <rPr>
        <b/>
        <sz val="9"/>
        <color indexed="10"/>
        <rFont val="Arial"/>
        <family val="2"/>
      </rPr>
      <t>Treasure stock</t>
    </r>
    <r>
      <rPr>
        <b/>
        <sz val="9"/>
        <rFont val="Arial"/>
        <family val="2"/>
      </rPr>
      <t xml:space="preserve"> (31/12/2015)</t>
    </r>
  </si>
  <si>
    <r>
      <t xml:space="preserve">Fecha / </t>
    </r>
    <r>
      <rPr>
        <b/>
        <i/>
        <sz val="9"/>
        <color indexed="10"/>
        <rFont val="Arial"/>
        <family val="2"/>
      </rPr>
      <t>Date</t>
    </r>
  </si>
  <si>
    <r>
      <t xml:space="preserve">Amortización Nº Acciones en 2016 / </t>
    </r>
    <r>
      <rPr>
        <b/>
        <i/>
        <sz val="8"/>
        <color indexed="10"/>
        <rFont val="Arial"/>
        <family val="2"/>
      </rPr>
      <t>Redemption of shares (number) in 2016</t>
    </r>
  </si>
  <si>
    <r>
      <t xml:space="preserve">Autocartera / </t>
    </r>
    <r>
      <rPr>
        <b/>
        <sz val="9"/>
        <color indexed="10"/>
        <rFont val="Arial"/>
        <family val="2"/>
      </rPr>
      <t>Treasure stock</t>
    </r>
    <r>
      <rPr>
        <b/>
        <sz val="9"/>
        <rFont val="Arial"/>
        <family val="2"/>
      </rPr>
      <t xml:space="preserve"> (31/12/2016)</t>
    </r>
  </si>
  <si>
    <r>
      <t xml:space="preserve">Nº total de acciones / </t>
    </r>
    <r>
      <rPr>
        <b/>
        <sz val="9"/>
        <color indexed="10"/>
        <rFont val="Arial"/>
        <family val="2"/>
      </rPr>
      <t xml:space="preserve">Total number of shares </t>
    </r>
    <r>
      <rPr>
        <b/>
        <sz val="9"/>
        <rFont val="Arial"/>
        <family val="2"/>
      </rPr>
      <t>(31/12/2016)</t>
    </r>
  </si>
  <si>
    <r>
      <t xml:space="preserve">Valoración en euros de la autocartera a 31/12/16 mas las amortizaciones / </t>
    </r>
    <r>
      <rPr>
        <b/>
        <sz val="9"/>
        <color indexed="10"/>
        <rFont val="Arial"/>
        <family val="2"/>
      </rPr>
      <t xml:space="preserve">Value in euros of treasure stock 31/12/16 plus redemptions </t>
    </r>
  </si>
  <si>
    <t>Informe gobierno corporativo y Auditoría</t>
  </si>
  <si>
    <t>10/02/2016 y 22/07/2016</t>
  </si>
  <si>
    <t>ENAGAS</t>
  </si>
  <si>
    <t>GAS NATURAL</t>
  </si>
  <si>
    <t xml:space="preserve">GRIFOLS (1) </t>
  </si>
  <si>
    <t xml:space="preserve">INDITEX </t>
  </si>
  <si>
    <t xml:space="preserve"> </t>
  </si>
  <si>
    <t>MELIA HOTELES</t>
  </si>
  <si>
    <t>MERLIN PROP.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</si>
</sst>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C0A]dddd\,\ dd&quot; de &quot;mmmm&quot; de &quot;yyyy"/>
    <numFmt numFmtId="169" formatCode="[$-C0A]d\-mmm\-yy;@"/>
    <numFmt numFmtId="170" formatCode="dd\-mm\-yy;@"/>
    <numFmt numFmtId="171" formatCode="#,##0.000"/>
    <numFmt numFmtId="172" formatCode="0.000"/>
    <numFmt numFmtId="173" formatCode="#,##0.0"/>
    <numFmt numFmtId="174" formatCode="#,##0.0000"/>
    <numFmt numFmtId="175" formatCode="0.0%"/>
    <numFmt numFmtId="176" formatCode="#,##0.00000"/>
    <numFmt numFmtId="177" formatCode="0.000%"/>
    <numFmt numFmtId="178" formatCode="0.0000000"/>
    <numFmt numFmtId="179" formatCode="0.000000"/>
    <numFmt numFmtId="180" formatCode="0.00000"/>
    <numFmt numFmtId="181" formatCode="0.0000"/>
    <numFmt numFmtId="182" formatCode="#,##0.000000"/>
    <numFmt numFmtId="183" formatCode="[$-C0A]d\-mmm;@"/>
    <numFmt numFmtId="184" formatCode="#,##0.0000000"/>
    <numFmt numFmtId="185" formatCode="#,##0.00000000"/>
    <numFmt numFmtId="186" formatCode="0.0000%"/>
    <numFmt numFmtId="187" formatCode="0.00000%"/>
    <numFmt numFmtId="188" formatCode="[$-C0A]dddd\,\ d&quot; de &quot;mmmm&quot; de &quot;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9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9"/>
      <color theme="1"/>
      <name val="Arial"/>
      <family val="2"/>
    </font>
    <font>
      <b/>
      <i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" fillId="33" borderId="7">
      <alignment horizontal="left" wrapText="1"/>
      <protection/>
    </xf>
    <xf numFmtId="0" fontId="44" fillId="33" borderId="8">
      <alignment horizontal="left" wrapText="1"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6" fillId="0" borderId="10" applyNumberFormat="0" applyFill="0" applyAlignment="0" applyProtection="0"/>
    <xf numFmtId="0" fontId="47" fillId="0" borderId="11" applyNumberFormat="0" applyFill="0" applyAlignment="0" applyProtection="0"/>
  </cellStyleXfs>
  <cellXfs count="5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/>
    </xf>
    <xf numFmtId="177" fontId="2" fillId="0" borderId="0" xfId="54" applyNumberFormat="1" applyFont="1" applyBorder="1" applyAlignment="1">
      <alignment/>
    </xf>
    <xf numFmtId="177" fontId="2" fillId="0" borderId="21" xfId="54" applyNumberFormat="1" applyFont="1" applyBorder="1" applyAlignment="1">
      <alignment/>
    </xf>
    <xf numFmtId="3" fontId="2" fillId="0" borderId="13" xfId="0" applyNumberFormat="1" applyFont="1" applyFill="1" applyBorder="1" applyAlignment="1">
      <alignment/>
    </xf>
    <xf numFmtId="177" fontId="2" fillId="0" borderId="21" xfId="54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177" fontId="2" fillId="0" borderId="0" xfId="54" applyNumberFormat="1" applyFont="1" applyFill="1" applyBorder="1" applyAlignment="1">
      <alignment/>
    </xf>
    <xf numFmtId="187" fontId="2" fillId="0" borderId="0" xfId="54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 wrapText="1"/>
    </xf>
    <xf numFmtId="170" fontId="48" fillId="34" borderId="15" xfId="0" applyNumberFormat="1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3" fillId="34" borderId="24" xfId="58" applyFill="1" applyBorder="1" applyAlignment="1">
      <alignment horizontal="center" wrapText="1"/>
      <protection/>
    </xf>
    <xf numFmtId="0" fontId="3" fillId="34" borderId="25" xfId="58" applyFill="1" applyBorder="1" applyAlignment="1">
      <alignment horizontal="center" wrapText="1"/>
      <protection/>
    </xf>
    <xf numFmtId="0" fontId="3" fillId="34" borderId="26" xfId="58" applyFill="1" applyBorder="1" applyAlignment="1">
      <alignment horizontal="center" wrapText="1"/>
      <protection/>
    </xf>
    <xf numFmtId="0" fontId="49" fillId="34" borderId="22" xfId="0" applyFont="1" applyFill="1" applyBorder="1" applyAlignment="1">
      <alignment horizontal="center" wrapText="1"/>
    </xf>
    <xf numFmtId="0" fontId="49" fillId="34" borderId="23" xfId="0" applyFont="1" applyFill="1" applyBorder="1" applyAlignment="1">
      <alignment horizontal="center" wrapText="1"/>
    </xf>
    <xf numFmtId="0" fontId="28" fillId="0" borderId="0" xfId="0" applyFont="1" applyFill="1" applyAlignment="1">
      <alignment/>
    </xf>
    <xf numFmtId="10" fontId="2" fillId="0" borderId="0" xfId="54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 wrapText="1"/>
    </xf>
    <xf numFmtId="3" fontId="2" fillId="0" borderId="12" xfId="0" applyNumberFormat="1" applyFont="1" applyFill="1" applyBorder="1" applyAlignment="1">
      <alignment horizontal="right" wrapText="1"/>
    </xf>
    <xf numFmtId="3" fontId="2" fillId="0" borderId="12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/>
    </xf>
    <xf numFmtId="186" fontId="29" fillId="0" borderId="0" xfId="54" applyNumberFormat="1" applyFont="1" applyFill="1" applyBorder="1" applyAlignment="1">
      <alignment horizontal="right" wrapText="1"/>
    </xf>
    <xf numFmtId="0" fontId="28" fillId="0" borderId="21" xfId="0" applyFont="1" applyFill="1" applyBorder="1" applyAlignment="1">
      <alignment/>
    </xf>
    <xf numFmtId="3" fontId="2" fillId="0" borderId="12" xfId="0" applyNumberFormat="1" applyFont="1" applyFill="1" applyBorder="1" applyAlignment="1">
      <alignment wrapText="1"/>
    </xf>
    <xf numFmtId="3" fontId="2" fillId="0" borderId="12" xfId="0" applyNumberFormat="1" applyFont="1" applyFill="1" applyBorder="1" applyAlignment="1">
      <alignment/>
    </xf>
    <xf numFmtId="14" fontId="2" fillId="0" borderId="27" xfId="0" applyNumberFormat="1" applyFont="1" applyFill="1" applyBorder="1" applyAlignment="1">
      <alignment/>
    </xf>
    <xf numFmtId="14" fontId="2" fillId="0" borderId="12" xfId="0" applyNumberFormat="1" applyFont="1" applyFill="1" applyBorder="1" applyAlignment="1">
      <alignment wrapText="1"/>
    </xf>
    <xf numFmtId="14" fontId="2" fillId="0" borderId="12" xfId="0" applyNumberFormat="1" applyFont="1" applyFill="1" applyBorder="1" applyAlignment="1">
      <alignment/>
    </xf>
    <xf numFmtId="170" fontId="2" fillId="0" borderId="12" xfId="0" applyNumberFormat="1" applyFont="1" applyFill="1" applyBorder="1" applyAlignment="1">
      <alignment/>
    </xf>
    <xf numFmtId="0" fontId="28" fillId="0" borderId="28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177" fontId="2" fillId="0" borderId="28" xfId="54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2" fillId="0" borderId="30" xfId="0" applyNumberFormat="1" applyFont="1" applyFill="1" applyBorder="1" applyAlignment="1">
      <alignment/>
    </xf>
    <xf numFmtId="14" fontId="2" fillId="0" borderId="31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10" fontId="2" fillId="0" borderId="30" xfId="54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 horizontal="center" wrapText="1"/>
    </xf>
    <xf numFmtId="3" fontId="2" fillId="0" borderId="31" xfId="0" applyNumberFormat="1" applyFont="1" applyFill="1" applyBorder="1" applyAlignment="1">
      <alignment horizontal="right" wrapText="1"/>
    </xf>
    <xf numFmtId="3" fontId="2" fillId="0" borderId="29" xfId="0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itular" xfId="58"/>
    <cellStyle name="Titular ING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48" sqref="I47:I48"/>
    </sheetView>
  </sheetViews>
  <sheetFormatPr defaultColWidth="11.421875" defaultRowHeight="15"/>
  <cols>
    <col min="1" max="1" width="23.57421875" style="0" customWidth="1"/>
    <col min="2" max="2" width="18.00390625" style="1" customWidth="1"/>
    <col min="3" max="3" width="14.28125" style="1" customWidth="1"/>
    <col min="4" max="4" width="12.140625" style="1" customWidth="1"/>
    <col min="5" max="5" width="14.28125" style="1" customWidth="1"/>
    <col min="6" max="6" width="13.140625" style="1" customWidth="1"/>
    <col min="7" max="7" width="13.28125" style="1" customWidth="1"/>
    <col min="8" max="8" width="18.8515625" style="1" customWidth="1"/>
    <col min="9" max="9" width="13.00390625" style="1" customWidth="1"/>
    <col min="10" max="10" width="12.57421875" style="1" customWidth="1"/>
    <col min="11" max="11" width="12.7109375" style="1" customWidth="1"/>
    <col min="12" max="12" width="15.57421875" style="2" customWidth="1"/>
    <col min="13" max="13" width="24.421875" style="1" customWidth="1"/>
    <col min="14" max="14" width="16.8515625" style="1" customWidth="1"/>
    <col min="15" max="15" width="11.8515625" style="0" bestFit="1" customWidth="1"/>
    <col min="16" max="16" width="11.7109375" style="0" bestFit="1" customWidth="1"/>
  </cols>
  <sheetData>
    <row r="1" spans="1:14" ht="15" thickBot="1">
      <c r="A1" s="27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4" ht="36.75" customHeight="1">
      <c r="A2" s="12"/>
      <c r="B2" s="10"/>
      <c r="C2" s="24" t="s">
        <v>31</v>
      </c>
      <c r="D2" s="25"/>
      <c r="E2" s="26"/>
      <c r="F2" s="30" t="s">
        <v>33</v>
      </c>
      <c r="G2" s="31"/>
      <c r="H2" s="10"/>
      <c r="I2" s="24" t="s">
        <v>34</v>
      </c>
      <c r="J2" s="25"/>
      <c r="K2" s="26"/>
      <c r="L2" s="10"/>
      <c r="M2" s="10"/>
      <c r="N2" s="11"/>
    </row>
    <row r="3" spans="1:14" ht="58.5" thickBot="1">
      <c r="A3" s="6" t="s">
        <v>19</v>
      </c>
      <c r="B3" s="9" t="s">
        <v>30</v>
      </c>
      <c r="C3" s="7" t="s">
        <v>20</v>
      </c>
      <c r="D3" s="7" t="s">
        <v>21</v>
      </c>
      <c r="E3" s="7" t="s">
        <v>22</v>
      </c>
      <c r="F3" s="7" t="s">
        <v>21</v>
      </c>
      <c r="G3" s="23" t="s">
        <v>32</v>
      </c>
      <c r="H3" s="9" t="s">
        <v>35</v>
      </c>
      <c r="I3" s="7" t="s">
        <v>20</v>
      </c>
      <c r="J3" s="7" t="s">
        <v>21</v>
      </c>
      <c r="K3" s="7" t="s">
        <v>22</v>
      </c>
      <c r="L3" s="9" t="s">
        <v>24</v>
      </c>
      <c r="M3" s="7" t="s">
        <v>36</v>
      </c>
      <c r="N3" s="8" t="s">
        <v>23</v>
      </c>
    </row>
    <row r="4" spans="1:14" ht="21">
      <c r="A4" s="32" t="s">
        <v>26</v>
      </c>
      <c r="B4" s="22">
        <v>943220294</v>
      </c>
      <c r="C4" s="13">
        <v>0.0825260371253208</v>
      </c>
      <c r="D4" s="5">
        <v>77840233</v>
      </c>
      <c r="E4" s="3">
        <v>1121677757.53</v>
      </c>
      <c r="F4" s="17"/>
      <c r="G4" s="42"/>
      <c r="H4" s="40">
        <v>990381308</v>
      </c>
      <c r="I4" s="33">
        <v>0.0825003201696129</v>
      </c>
      <c r="J4" s="17">
        <v>81706775</v>
      </c>
      <c r="K4" s="36">
        <v>1086700107.5</v>
      </c>
      <c r="L4" s="34" t="s">
        <v>37</v>
      </c>
      <c r="M4" s="35">
        <v>1086700107.5</v>
      </c>
      <c r="N4" s="15">
        <v>3866542</v>
      </c>
    </row>
    <row r="5" spans="1:14" ht="21">
      <c r="A5" s="32" t="s">
        <v>1</v>
      </c>
      <c r="B5" s="15">
        <v>314664594</v>
      </c>
      <c r="C5" s="16">
        <v>0.031458525009648845</v>
      </c>
      <c r="D5" s="17">
        <v>9898884</v>
      </c>
      <c r="E5" s="18">
        <v>267467845.68</v>
      </c>
      <c r="F5" s="17">
        <f>2941011+3825354</f>
        <v>6766365</v>
      </c>
      <c r="G5" s="43" t="s">
        <v>38</v>
      </c>
      <c r="H5" s="18">
        <v>314664594</v>
      </c>
      <c r="I5" s="19">
        <v>0.014864786471654958</v>
      </c>
      <c r="J5" s="17">
        <v>4677422</v>
      </c>
      <c r="K5" s="36">
        <v>140416208.44</v>
      </c>
      <c r="L5" s="34" t="s">
        <v>37</v>
      </c>
      <c r="M5" s="35">
        <v>343542485.74</v>
      </c>
      <c r="N5" s="15">
        <v>-5221462</v>
      </c>
    </row>
    <row r="6" spans="1:14" ht="21">
      <c r="A6" s="32" t="s">
        <v>29</v>
      </c>
      <c r="B6" s="4">
        <v>266707393</v>
      </c>
      <c r="C6" s="14">
        <v>3.749427373391183E-07</v>
      </c>
      <c r="D6" s="5">
        <v>100</v>
      </c>
      <c r="E6" s="3">
        <v>942</v>
      </c>
      <c r="F6" s="17"/>
      <c r="G6" s="43"/>
      <c r="H6" s="18">
        <v>276067543</v>
      </c>
      <c r="I6" s="20">
        <v>3.622301952388514E-07</v>
      </c>
      <c r="J6" s="17">
        <v>100</v>
      </c>
      <c r="K6" s="36">
        <v>1261</v>
      </c>
      <c r="L6" s="34" t="s">
        <v>37</v>
      </c>
      <c r="M6" s="35">
        <v>1261</v>
      </c>
      <c r="N6" s="15">
        <v>0</v>
      </c>
    </row>
    <row r="7" spans="1:14" ht="21">
      <c r="A7" s="32" t="s">
        <v>15</v>
      </c>
      <c r="B7" s="4">
        <v>438822506</v>
      </c>
      <c r="C7" s="14">
        <v>0.005047407481876055</v>
      </c>
      <c r="D7" s="5">
        <v>2214916</v>
      </c>
      <c r="E7" s="3">
        <v>90124932.03999999</v>
      </c>
      <c r="F7" s="17"/>
      <c r="G7" s="44"/>
      <c r="H7" s="18">
        <v>438822506</v>
      </c>
      <c r="I7" s="33">
        <v>0.0034667159938237078</v>
      </c>
      <c r="J7" s="17">
        <v>1521273</v>
      </c>
      <c r="K7" s="36">
        <v>65673355.410000004</v>
      </c>
      <c r="L7" s="34" t="s">
        <v>37</v>
      </c>
      <c r="M7" s="35">
        <v>65673355.410000004</v>
      </c>
      <c r="N7" s="15">
        <v>-693643</v>
      </c>
    </row>
    <row r="8" spans="1:14" ht="21">
      <c r="A8" s="32" t="s">
        <v>0</v>
      </c>
      <c r="B8" s="4">
        <v>57259550</v>
      </c>
      <c r="C8" s="14">
        <v>0.005282262958755351</v>
      </c>
      <c r="D8" s="5">
        <v>302460</v>
      </c>
      <c r="E8" s="3">
        <v>23918536.8</v>
      </c>
      <c r="F8" s="17"/>
      <c r="G8" s="44"/>
      <c r="H8" s="18">
        <v>57259550</v>
      </c>
      <c r="I8" s="19">
        <v>0.0037705151367763107</v>
      </c>
      <c r="J8" s="17">
        <v>215898</v>
      </c>
      <c r="K8" s="36">
        <v>15097747.14</v>
      </c>
      <c r="L8" s="34" t="s">
        <v>37</v>
      </c>
      <c r="M8" s="35">
        <v>15097747.14</v>
      </c>
      <c r="N8" s="15">
        <v>-86562</v>
      </c>
    </row>
    <row r="9" spans="1:14" ht="21">
      <c r="A9" s="32" t="s">
        <v>6</v>
      </c>
      <c r="B9" s="3">
        <v>6366680118</v>
      </c>
      <c r="C9" s="14">
        <v>0.00028906399660269533</v>
      </c>
      <c r="D9" s="5">
        <v>1840378</v>
      </c>
      <c r="E9" s="3">
        <v>12404147.72</v>
      </c>
      <c r="F9" s="17"/>
      <c r="G9" s="44"/>
      <c r="H9" s="18">
        <v>6566615242</v>
      </c>
      <c r="I9" s="19">
        <v>0.00042486028146675447</v>
      </c>
      <c r="J9" s="17">
        <v>2789894</v>
      </c>
      <c r="K9" s="18">
        <v>17883220.54</v>
      </c>
      <c r="L9" s="34" t="s">
        <v>37</v>
      </c>
      <c r="M9" s="35">
        <v>17883220.54</v>
      </c>
      <c r="N9" s="15">
        <v>949516</v>
      </c>
    </row>
    <row r="10" spans="1:14" ht="21">
      <c r="A10" s="32" t="s">
        <v>27</v>
      </c>
      <c r="B10" s="4">
        <v>11517328544</v>
      </c>
      <c r="C10" s="14">
        <v>0.0034615098325704234</v>
      </c>
      <c r="D10" s="5">
        <v>39867346</v>
      </c>
      <c r="E10" s="3">
        <v>42658060.22</v>
      </c>
      <c r="F10" s="17"/>
      <c r="G10" s="44"/>
      <c r="H10" s="18">
        <v>11517328544</v>
      </c>
      <c r="I10" s="19">
        <v>0.004520127111171172</v>
      </c>
      <c r="J10" s="17">
        <v>52059789</v>
      </c>
      <c r="K10" s="36">
        <v>50497995.33</v>
      </c>
      <c r="L10" s="34" t="s">
        <v>37</v>
      </c>
      <c r="M10" s="35">
        <v>50497995.33</v>
      </c>
      <c r="N10" s="15">
        <v>12192443</v>
      </c>
    </row>
    <row r="11" spans="1:14" ht="21">
      <c r="A11" s="32" t="s">
        <v>5</v>
      </c>
      <c r="B11" s="4">
        <v>898866154</v>
      </c>
      <c r="C11" s="14">
        <v>0.0001669659040249056</v>
      </c>
      <c r="D11" s="5">
        <v>150080</v>
      </c>
      <c r="E11" s="3">
        <v>981523.2</v>
      </c>
      <c r="F11" s="17"/>
      <c r="G11" s="44"/>
      <c r="H11" s="36">
        <v>898866154</v>
      </c>
      <c r="I11" s="19">
        <v>1.955908554545486E-05</v>
      </c>
      <c r="J11" s="17">
        <v>17581</v>
      </c>
      <c r="K11" s="36">
        <v>129396.16</v>
      </c>
      <c r="L11" s="34" t="s">
        <v>37</v>
      </c>
      <c r="M11" s="35">
        <v>129396.16</v>
      </c>
      <c r="N11" s="15">
        <v>-132499</v>
      </c>
    </row>
    <row r="12" spans="1:14" ht="21">
      <c r="A12" s="32" t="s">
        <v>2</v>
      </c>
      <c r="B12" s="15">
        <v>2165075497</v>
      </c>
      <c r="C12" s="16">
        <v>0.0029571509210055045</v>
      </c>
      <c r="D12" s="17">
        <v>6402455</v>
      </c>
      <c r="E12" s="18">
        <v>19463463.2</v>
      </c>
      <c r="F12" s="17"/>
      <c r="G12" s="44"/>
      <c r="H12" s="18">
        <v>4196858092</v>
      </c>
      <c r="I12" s="19">
        <v>0.028240752105944688</v>
      </c>
      <c r="J12" s="17">
        <v>118522429</v>
      </c>
      <c r="K12" s="36">
        <v>109040634.68</v>
      </c>
      <c r="L12" s="34" t="s">
        <v>37</v>
      </c>
      <c r="M12" s="35">
        <v>109040634.68</v>
      </c>
      <c r="N12" s="15">
        <v>112119974</v>
      </c>
    </row>
    <row r="13" spans="1:14" ht="21">
      <c r="A13" s="32" t="s">
        <v>3</v>
      </c>
      <c r="B13" s="4">
        <v>5439244992</v>
      </c>
      <c r="C13" s="14">
        <v>0.021114076708975714</v>
      </c>
      <c r="D13" s="5">
        <v>114844636</v>
      </c>
      <c r="E13" s="3">
        <v>188345203.04</v>
      </c>
      <c r="F13" s="17"/>
      <c r="G13" s="44"/>
      <c r="H13" s="18">
        <v>5616151196</v>
      </c>
      <c r="I13" s="33">
        <v>0.009241500840818888</v>
      </c>
      <c r="J13" s="17">
        <v>51901666</v>
      </c>
      <c r="K13" s="36">
        <v>68510199.12</v>
      </c>
      <c r="L13" s="34" t="s">
        <v>37</v>
      </c>
      <c r="M13" s="35">
        <v>68510199.12</v>
      </c>
      <c r="N13" s="15">
        <v>-62942970</v>
      </c>
    </row>
    <row r="14" spans="1:14" ht="21">
      <c r="A14" s="32" t="s">
        <v>4</v>
      </c>
      <c r="B14" s="4">
        <v>14434492579</v>
      </c>
      <c r="C14" s="14">
        <v>1.1229352130868556E-06</v>
      </c>
      <c r="D14" s="5">
        <v>16209</v>
      </c>
      <c r="E14" s="3">
        <v>73913.04</v>
      </c>
      <c r="F14" s="17"/>
      <c r="G14" s="44"/>
      <c r="H14" s="18">
        <v>14582340701</v>
      </c>
      <c r="I14" s="33">
        <v>6.249888263394512E-06</v>
      </c>
      <c r="J14" s="17">
        <v>91138</v>
      </c>
      <c r="K14" s="36">
        <v>452044.48</v>
      </c>
      <c r="L14" s="34" t="s">
        <v>37</v>
      </c>
      <c r="M14" s="35">
        <v>452044.48</v>
      </c>
      <c r="N14" s="15">
        <v>74929</v>
      </c>
    </row>
    <row r="15" spans="1:14" ht="21">
      <c r="A15" s="32" t="s">
        <v>16</v>
      </c>
      <c r="B15" s="4">
        <v>5823990317</v>
      </c>
      <c r="C15" s="14">
        <v>0.0008843543206048912</v>
      </c>
      <c r="D15" s="5">
        <v>5150471</v>
      </c>
      <c r="E15" s="3">
        <v>16533011.91</v>
      </c>
      <c r="F15" s="17"/>
      <c r="G15" s="44"/>
      <c r="H15" s="18">
        <v>5981438031</v>
      </c>
      <c r="I15" s="33">
        <v>0.0007182582144517749</v>
      </c>
      <c r="J15" s="17">
        <v>4296217</v>
      </c>
      <c r="K15" s="18">
        <v>13490121.38</v>
      </c>
      <c r="L15" s="34" t="s">
        <v>37</v>
      </c>
      <c r="M15" s="35">
        <v>13490121.38</v>
      </c>
      <c r="N15" s="15">
        <v>-854254</v>
      </c>
    </row>
    <row r="16" spans="1:14" ht="21">
      <c r="A16" s="32" t="s">
        <v>17</v>
      </c>
      <c r="B16" s="4">
        <v>622456513</v>
      </c>
      <c r="C16" s="14">
        <v>0.00190179068782593</v>
      </c>
      <c r="D16" s="5">
        <v>1183782</v>
      </c>
      <c r="E16" s="3">
        <v>6439774.08</v>
      </c>
      <c r="F16" s="17"/>
      <c r="G16" s="44"/>
      <c r="H16" s="18">
        <v>622456513</v>
      </c>
      <c r="I16" s="33">
        <v>0.006596081676793379</v>
      </c>
      <c r="J16" s="17">
        <v>4105774</v>
      </c>
      <c r="K16" s="18">
        <v>19173964.58</v>
      </c>
      <c r="L16" s="34" t="s">
        <v>37</v>
      </c>
      <c r="M16" s="35">
        <v>19173964.58</v>
      </c>
      <c r="N16" s="15">
        <v>2921992</v>
      </c>
    </row>
    <row r="17" spans="1:14" ht="21">
      <c r="A17" s="37" t="s">
        <v>39</v>
      </c>
      <c r="B17" s="4">
        <v>238734260</v>
      </c>
      <c r="C17" s="14">
        <v>0</v>
      </c>
      <c r="D17" s="5">
        <v>0</v>
      </c>
      <c r="E17" s="3">
        <v>0</v>
      </c>
      <c r="F17" s="17"/>
      <c r="G17" s="45"/>
      <c r="H17" s="18">
        <v>238734260</v>
      </c>
      <c r="I17" s="33">
        <v>0.0012886420239809737</v>
      </c>
      <c r="J17" s="17">
        <v>307643</v>
      </c>
      <c r="K17" s="18">
        <v>7423425.59</v>
      </c>
      <c r="L17" s="34" t="s">
        <v>37</v>
      </c>
      <c r="M17" s="35">
        <v>7423425.59</v>
      </c>
      <c r="N17" s="15">
        <v>307643</v>
      </c>
    </row>
    <row r="18" spans="1:14" ht="21">
      <c r="A18" s="32" t="s">
        <v>7</v>
      </c>
      <c r="B18" s="4">
        <v>732211074</v>
      </c>
      <c r="C18" s="19">
        <v>0.0013040024030010779</v>
      </c>
      <c r="D18" s="5">
        <v>954805</v>
      </c>
      <c r="E18" s="3">
        <v>19917232.3</v>
      </c>
      <c r="F18" s="17">
        <v>16308725</v>
      </c>
      <c r="G18" s="44">
        <v>42726</v>
      </c>
      <c r="H18" s="18">
        <v>732548474</v>
      </c>
      <c r="I18" s="33">
        <v>0.0037883827466685845</v>
      </c>
      <c r="J18" s="17">
        <v>2775174</v>
      </c>
      <c r="K18" s="18">
        <v>47177958</v>
      </c>
      <c r="L18" s="34" t="s">
        <v>37</v>
      </c>
      <c r="M18" s="35">
        <v>324426283</v>
      </c>
      <c r="N18" s="15">
        <v>1820369</v>
      </c>
    </row>
    <row r="19" spans="1:14" ht="21">
      <c r="A19" s="32" t="s">
        <v>28</v>
      </c>
      <c r="B19" s="4">
        <v>279268787</v>
      </c>
      <c r="C19" s="14">
        <v>0.011160223215349877</v>
      </c>
      <c r="D19" s="5">
        <v>3116702</v>
      </c>
      <c r="E19" s="3">
        <v>49306225.64</v>
      </c>
      <c r="F19" s="17"/>
      <c r="G19" s="44"/>
      <c r="H19" s="18">
        <v>279268787</v>
      </c>
      <c r="I19" s="19">
        <v>0.008469492868889783</v>
      </c>
      <c r="J19" s="17">
        <v>2365265</v>
      </c>
      <c r="K19" s="18">
        <v>45578656.55</v>
      </c>
      <c r="L19" s="34" t="s">
        <v>37</v>
      </c>
      <c r="M19" s="35">
        <v>45578656.55</v>
      </c>
      <c r="N19" s="15">
        <v>-751437</v>
      </c>
    </row>
    <row r="20" spans="1:14" ht="21">
      <c r="A20" s="37" t="s">
        <v>40</v>
      </c>
      <c r="B20" s="15">
        <v>1000689341</v>
      </c>
      <c r="C20" s="38">
        <v>0</v>
      </c>
      <c r="D20" s="17">
        <v>0</v>
      </c>
      <c r="E20" s="18">
        <v>0</v>
      </c>
      <c r="F20" s="17"/>
      <c r="G20" s="45"/>
      <c r="H20" s="18">
        <v>1000689341</v>
      </c>
      <c r="I20" s="33">
        <v>0.0007500279749657092</v>
      </c>
      <c r="J20" s="17">
        <v>750545</v>
      </c>
      <c r="K20" s="18">
        <v>13442260.95</v>
      </c>
      <c r="L20" s="34" t="s">
        <v>37</v>
      </c>
      <c r="M20" s="35">
        <v>13442260.95</v>
      </c>
      <c r="N20" s="15">
        <v>750545</v>
      </c>
    </row>
    <row r="21" spans="1:14" ht="21">
      <c r="A21" s="32" t="s">
        <v>41</v>
      </c>
      <c r="B21" s="4">
        <v>343777454</v>
      </c>
      <c r="C21" s="14">
        <v>0.005873814517225438</v>
      </c>
      <c r="D21" s="5">
        <v>2019285</v>
      </c>
      <c r="E21" s="3">
        <v>30203455.3875</v>
      </c>
      <c r="F21" s="17"/>
      <c r="G21" s="44"/>
      <c r="H21" s="18">
        <v>689554908</v>
      </c>
      <c r="I21" s="19">
        <v>0.006860563161998406</v>
      </c>
      <c r="J21" s="17">
        <v>4730735</v>
      </c>
      <c r="K21" s="18">
        <v>71954479.35000001</v>
      </c>
      <c r="L21" s="34" t="s">
        <v>37</v>
      </c>
      <c r="M21" s="35">
        <v>71954479</v>
      </c>
      <c r="N21" s="15">
        <v>2711450</v>
      </c>
    </row>
    <row r="22" spans="1:14" ht="21">
      <c r="A22" s="32" t="s">
        <v>25</v>
      </c>
      <c r="B22" s="4">
        <v>2040078523</v>
      </c>
      <c r="C22" s="14">
        <v>0.0071747238329217975</v>
      </c>
      <c r="D22" s="5">
        <v>14637000</v>
      </c>
      <c r="E22" s="3">
        <v>121194359.99999999</v>
      </c>
      <c r="F22" s="17"/>
      <c r="G22" s="44"/>
      <c r="H22" s="18">
        <v>2132988743</v>
      </c>
      <c r="I22" s="19">
        <v>0.0058704773014359975</v>
      </c>
      <c r="J22" s="17">
        <v>12521662</v>
      </c>
      <c r="K22" s="18">
        <v>64236126.06</v>
      </c>
      <c r="L22" s="34" t="s">
        <v>37</v>
      </c>
      <c r="M22" s="35">
        <v>64236126.06</v>
      </c>
      <c r="N22" s="15">
        <v>-2115338</v>
      </c>
    </row>
    <row r="23" spans="1:14" ht="21">
      <c r="A23" s="32" t="s">
        <v>8</v>
      </c>
      <c r="B23" s="15">
        <v>6336870000</v>
      </c>
      <c r="C23" s="16">
        <v>0.010673434361127812</v>
      </c>
      <c r="D23" s="17">
        <v>67636166</v>
      </c>
      <c r="E23" s="18">
        <v>443016887.3</v>
      </c>
      <c r="F23" s="17">
        <v>157197000</v>
      </c>
      <c r="G23" s="44">
        <v>42495</v>
      </c>
      <c r="H23" s="18">
        <v>6362079000</v>
      </c>
      <c r="I23" s="33">
        <v>0.02376971065590352</v>
      </c>
      <c r="J23" s="17">
        <v>151224777</v>
      </c>
      <c r="K23" s="18">
        <v>942130360.71</v>
      </c>
      <c r="L23" s="34" t="s">
        <v>37</v>
      </c>
      <c r="M23" s="35">
        <v>1921467670.71</v>
      </c>
      <c r="N23" s="15">
        <v>83588611</v>
      </c>
    </row>
    <row r="24" spans="1:14" ht="21">
      <c r="A24" s="32" t="s">
        <v>9</v>
      </c>
      <c r="B24" s="15">
        <v>164132539</v>
      </c>
      <c r="C24" s="20">
        <v>0.0021142121002588037</v>
      </c>
      <c r="D24" s="17">
        <v>347011</v>
      </c>
      <c r="E24" s="18">
        <v>3008238.359</v>
      </c>
      <c r="F24" s="17"/>
      <c r="G24" s="44"/>
      <c r="H24" s="18">
        <v>164132539</v>
      </c>
      <c r="I24" s="33">
        <v>0.002031943221203688</v>
      </c>
      <c r="J24" s="17">
        <v>333508</v>
      </c>
      <c r="K24" s="18">
        <v>3471818.2800000003</v>
      </c>
      <c r="L24" s="34" t="s">
        <v>37</v>
      </c>
      <c r="M24" s="35">
        <v>3471818.2800000003</v>
      </c>
      <c r="N24" s="15">
        <v>-13503</v>
      </c>
    </row>
    <row r="25" spans="1:14" ht="21">
      <c r="A25" s="32" t="s">
        <v>42</v>
      </c>
      <c r="B25" s="15">
        <v>3116652000</v>
      </c>
      <c r="C25" s="14">
        <v>0.0011229999371120036</v>
      </c>
      <c r="D25" s="5">
        <v>3500000</v>
      </c>
      <c r="E25" s="3">
        <v>110915000</v>
      </c>
      <c r="F25" s="17"/>
      <c r="G25" s="44"/>
      <c r="H25" s="18">
        <v>3116652000</v>
      </c>
      <c r="I25" s="19">
        <v>0.0011585364679791007</v>
      </c>
      <c r="J25" s="17">
        <v>3610755</v>
      </c>
      <c r="K25" s="18">
        <v>117096784.65</v>
      </c>
      <c r="L25" s="34" t="s">
        <v>37</v>
      </c>
      <c r="M25" s="35">
        <v>117096784.65</v>
      </c>
      <c r="N25" s="15">
        <v>110755</v>
      </c>
    </row>
    <row r="26" spans="1:14" ht="21">
      <c r="A26" s="32" t="s">
        <v>10</v>
      </c>
      <c r="B26" s="15">
        <v>3079553273</v>
      </c>
      <c r="C26" s="16">
        <v>0.000328835357023551</v>
      </c>
      <c r="D26" s="17">
        <v>1012666</v>
      </c>
      <c r="E26" s="18" t="s">
        <v>43</v>
      </c>
      <c r="F26" s="17"/>
      <c r="G26" s="44"/>
      <c r="H26" s="18">
        <v>3079553273</v>
      </c>
      <c r="I26" s="33">
        <v>0.009904033895892925</v>
      </c>
      <c r="J26" s="17">
        <v>30500000</v>
      </c>
      <c r="K26" s="18">
        <v>88450000</v>
      </c>
      <c r="L26" s="34" t="s">
        <v>37</v>
      </c>
      <c r="M26" s="35">
        <v>88450000</v>
      </c>
      <c r="N26" s="15">
        <v>29487334</v>
      </c>
    </row>
    <row r="27" spans="1:14" ht="21">
      <c r="A27" s="37" t="s">
        <v>44</v>
      </c>
      <c r="B27" s="4">
        <v>199053048</v>
      </c>
      <c r="C27" s="14">
        <v>0.005331804816171416</v>
      </c>
      <c r="D27" s="5">
        <v>1061312</v>
      </c>
      <c r="E27" s="3">
        <v>12926780.16</v>
      </c>
      <c r="F27" s="17"/>
      <c r="G27" s="45"/>
      <c r="H27" s="18">
        <v>229700000</v>
      </c>
      <c r="I27" s="19">
        <v>0.007234514584240313</v>
      </c>
      <c r="J27" s="17">
        <v>1661768</v>
      </c>
      <c r="K27" s="18">
        <v>18412389.44</v>
      </c>
      <c r="L27" s="34" t="s">
        <v>37</v>
      </c>
      <c r="M27" s="35">
        <v>18412389.44</v>
      </c>
      <c r="N27" s="15">
        <v>600456</v>
      </c>
    </row>
    <row r="28" spans="1:14" ht="21">
      <c r="A28" s="37" t="s">
        <v>45</v>
      </c>
      <c r="B28" s="4">
        <v>323030000</v>
      </c>
      <c r="C28" s="14">
        <v>0</v>
      </c>
      <c r="D28" s="5">
        <v>0</v>
      </c>
      <c r="E28" s="3">
        <v>0</v>
      </c>
      <c r="F28" s="17"/>
      <c r="G28" s="45"/>
      <c r="H28" s="18">
        <v>469770750</v>
      </c>
      <c r="I28" s="19">
        <v>2.1776579320870873E-05</v>
      </c>
      <c r="J28" s="17">
        <v>10230</v>
      </c>
      <c r="K28" s="18">
        <v>105675.9</v>
      </c>
      <c r="L28" s="34" t="s">
        <v>37</v>
      </c>
      <c r="M28" s="35">
        <v>105675.9</v>
      </c>
      <c r="N28" s="15">
        <v>10230</v>
      </c>
    </row>
    <row r="29" spans="1:14" ht="21">
      <c r="A29" s="32" t="s">
        <v>11</v>
      </c>
      <c r="B29" s="21">
        <v>135270000</v>
      </c>
      <c r="C29" s="16">
        <v>0.003231958305611</v>
      </c>
      <c r="D29" s="17">
        <v>437187</v>
      </c>
      <c r="E29" s="18">
        <v>33711489.57</v>
      </c>
      <c r="F29" s="17"/>
      <c r="G29" s="44"/>
      <c r="H29" s="41">
        <v>541080000</v>
      </c>
      <c r="I29" s="33">
        <v>0.003634087380793968</v>
      </c>
      <c r="J29" s="17">
        <v>1966332</v>
      </c>
      <c r="K29" s="18">
        <v>35256332.76</v>
      </c>
      <c r="L29" s="34" t="s">
        <v>37</v>
      </c>
      <c r="M29" s="35">
        <v>35256332.76</v>
      </c>
      <c r="N29" s="15">
        <v>1529145</v>
      </c>
    </row>
    <row r="30" spans="1:14" ht="21">
      <c r="A30" s="32" t="s">
        <v>12</v>
      </c>
      <c r="B30" s="4">
        <v>1400361059</v>
      </c>
      <c r="C30" s="14">
        <v>1.6877075985586944E-05</v>
      </c>
      <c r="D30" s="5">
        <v>23634</v>
      </c>
      <c r="E30" s="3">
        <v>239176.08</v>
      </c>
      <c r="F30" s="17"/>
      <c r="G30" s="44"/>
      <c r="H30" s="18">
        <v>1465644100</v>
      </c>
      <c r="I30" s="33">
        <v>6.426184910784275E-05</v>
      </c>
      <c r="J30" s="17">
        <v>94185</v>
      </c>
      <c r="K30" s="18">
        <v>1263962.7</v>
      </c>
      <c r="L30" s="34" t="s">
        <v>37</v>
      </c>
      <c r="M30" s="35">
        <v>1263962.7</v>
      </c>
      <c r="N30" s="15">
        <v>70551</v>
      </c>
    </row>
    <row r="31" spans="1:14" ht="21">
      <c r="A31" s="39" t="s">
        <v>13</v>
      </c>
      <c r="B31" s="4">
        <v>55896000</v>
      </c>
      <c r="C31" s="14">
        <v>0.03897191212251324</v>
      </c>
      <c r="D31" s="5">
        <v>2178374</v>
      </c>
      <c r="E31" s="3">
        <v>75916333.9</v>
      </c>
      <c r="F31" s="17"/>
      <c r="G31" s="44"/>
      <c r="H31" s="18">
        <v>55896000</v>
      </c>
      <c r="I31" s="33">
        <v>0.03828705095176757</v>
      </c>
      <c r="J31" s="17">
        <v>2140093</v>
      </c>
      <c r="K31" s="18">
        <v>83399424.21</v>
      </c>
      <c r="L31" s="34" t="s">
        <v>37</v>
      </c>
      <c r="M31" s="35">
        <v>83399424.21</v>
      </c>
      <c r="N31" s="15">
        <v>-38281</v>
      </c>
    </row>
    <row r="32" spans="1:14" ht="21" thickBot="1">
      <c r="A32" s="46" t="s">
        <v>14</v>
      </c>
      <c r="B32" s="47">
        <v>4975199197</v>
      </c>
      <c r="C32" s="48">
        <v>0.028469042824537986</v>
      </c>
      <c r="D32" s="49">
        <v>141639159</v>
      </c>
      <c r="E32" s="50">
        <v>1450384988.16</v>
      </c>
      <c r="F32" s="51">
        <v>74627988</v>
      </c>
      <c r="G32" s="52">
        <v>42660</v>
      </c>
      <c r="H32" s="53">
        <v>5037804990</v>
      </c>
      <c r="I32" s="54">
        <v>0.028033862819291065</v>
      </c>
      <c r="J32" s="51">
        <v>141229134</v>
      </c>
      <c r="K32" s="53">
        <v>1245640961.88</v>
      </c>
      <c r="L32" s="55" t="s">
        <v>37</v>
      </c>
      <c r="M32" s="56">
        <v>1903859816.04</v>
      </c>
      <c r="N32" s="57">
        <v>-410025</v>
      </c>
    </row>
  </sheetData>
  <sheetProtection/>
  <mergeCells count="4">
    <mergeCell ref="A1:N1"/>
    <mergeCell ref="C2:E2"/>
    <mergeCell ref="F2:G2"/>
    <mergeCell ref="I2:K2"/>
  </mergeCells>
  <printOptions/>
  <pageMargins left="0" right="0" top="0" bottom="0" header="0.11811023622047245" footer="0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arivero</dc:creator>
  <cp:keywords/>
  <dc:description/>
  <cp:lastModifiedBy>Amelia Sánchez García</cp:lastModifiedBy>
  <cp:lastPrinted>2016-05-17T14:01:17Z</cp:lastPrinted>
  <dcterms:created xsi:type="dcterms:W3CDTF">2008-12-08T11:19:32Z</dcterms:created>
  <dcterms:modified xsi:type="dcterms:W3CDTF">2017-06-26T15:06:48Z</dcterms:modified>
  <cp:category/>
  <cp:version/>
  <cp:contentType/>
  <cp:contentStatus/>
</cp:coreProperties>
</file>